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ólamótið" sheetId="1" state="visible" r:id="rId2"/>
    <sheet name="Sumarmótið" sheetId="2" state="visible" r:id="rId3"/>
    <sheet name="Haustmótið" sheetId="3" state="visible" r:id="rId4"/>
    <sheet name="TOTAL" sheetId="4" state="visible" r:id="rId5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<sst xmlns="http://schemas.openxmlformats.org/spreadsheetml/2006/main" count="124" uniqueCount="20">
  <si>
    <t xml:space="preserve">Jólamótið</t>
  </si>
  <si>
    <t xml:space="preserve">KVK</t>
  </si>
  <si>
    <t xml:space="preserve">Þyndarflokkur</t>
  </si>
  <si>
    <t xml:space="preserve">LFR</t>
  </si>
  <si>
    <t xml:space="preserve">LFG</t>
  </si>
  <si>
    <t xml:space="preserve">LFK</t>
  </si>
  <si>
    <t xml:space="preserve">UMFN</t>
  </si>
  <si>
    <t xml:space="preserve">LFH</t>
  </si>
  <si>
    <t xml:space="preserve">Hengill</t>
  </si>
  <si>
    <t xml:space="preserve">Ármann</t>
  </si>
  <si>
    <t xml:space="preserve">Samtals</t>
  </si>
  <si>
    <t xml:space="preserve">KK</t>
  </si>
  <si>
    <t xml:space="preserve">LFM</t>
  </si>
  <si>
    <t xml:space="preserve">KFA</t>
  </si>
  <si>
    <t xml:space="preserve">LFA</t>
  </si>
  <si>
    <t xml:space="preserve">Sindri</t>
  </si>
  <si>
    <t xml:space="preserve">(+105)</t>
  </si>
  <si>
    <t xml:space="preserve">Total</t>
  </si>
  <si>
    <t xml:space="preserve">Sumarmótið</t>
  </si>
  <si>
    <t xml:space="preserve">Haustmótið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</si>
</sst>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</font>
    <font>
      <i val="true"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72BF44"/>
        <bgColor rgb="FF969696"/>
      </patternFill>
    </fill>
    <fill>
      <patternFill patternType="solid">
        <fgColor rgb="FFFFF2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2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72BF44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37"/>
  <sheetViews>
    <sheetView showFormulas="false" showGridLines="true" showRowColHeaders="true" showZeros="true" rightToLeft="false" tabSelected="true" showOutlineSymbols="true" defaultGridColor="true" view="normal" topLeftCell="A15" colorId="64" zoomScale="100" zoomScaleNormal="100" zoomScalePageLayoutView="100" workbookViewId="0">
      <selection pane="topLeft" activeCell="J28" activeCellId="0" sqref="J28"/>
    </sheetView>
  </sheetViews>
  <sheetFormatPr defaultRowHeight="12.8" zeroHeight="false" outlineLevelRow="0" outlineLevelCol="0"/>
  <cols>
    <col collapsed="false" customWidth="true" hidden="false" outlineLevel="0" max="1" min="1" style="0" width="12.68"/>
    <col collapsed="false" customWidth="true" hidden="false" outlineLevel="0" max="2" min="2" style="0" width="4.9"/>
    <col collapsed="false" customWidth="true" hidden="false" outlineLevel="0" max="3" min="3" style="0" width="5.04"/>
    <col collapsed="false" customWidth="true" hidden="false" outlineLevel="0" max="4" min="4" style="0" width="4.9"/>
    <col collapsed="false" customWidth="true" hidden="false" outlineLevel="0" max="5" min="5" style="0" width="6.71"/>
    <col collapsed="false" customWidth="true" hidden="false" outlineLevel="0" max="6" min="6" style="0" width="4.9"/>
    <col collapsed="false" customWidth="true" hidden="false" outlineLevel="0" max="7" min="7" style="0" width="6.98"/>
    <col collapsed="false" customWidth="true" hidden="false" outlineLevel="0" max="8" min="8" style="0" width="7.82"/>
    <col collapsed="false" customWidth="true" hidden="false" outlineLevel="0" max="9" min="9" style="0" width="5.32"/>
    <col collapsed="false" customWidth="true" hidden="false" outlineLevel="0" max="10" min="10" style="0" width="5.04"/>
    <col collapsed="false" customWidth="true" hidden="false" outlineLevel="0" max="11" min="11" style="0" width="4.9"/>
    <col collapsed="false" customWidth="false" hidden="false" outlineLevel="0" max="1025" min="12" style="0" width="11.52"/>
  </cols>
  <sheetData>
    <row r="1" customFormat="false" ht="12.8" hidden="false" customHeight="false" outlineLevel="0" collapsed="false">
      <c r="A1" s="1" t="s">
        <v>0</v>
      </c>
    </row>
    <row r="2" customFormat="false" ht="12.8" hidden="false" customHeight="false" outlineLevel="0" collapsed="false">
      <c r="A2" s="1" t="s">
        <v>1</v>
      </c>
    </row>
    <row r="3" customFormat="false" ht="12.8" hidden="false" customHeight="false" outlineLevel="0" collapsed="false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customFormat="false" ht="12.8" hidden="false" customHeight="false" outlineLevel="0" collapsed="false">
      <c r="A4" s="3" t="n">
        <v>48</v>
      </c>
      <c r="B4" s="4" t="n">
        <v>5</v>
      </c>
      <c r="C4" s="4"/>
      <c r="D4" s="4" t="n">
        <v>7</v>
      </c>
      <c r="E4" s="4"/>
      <c r="F4" s="4"/>
      <c r="G4" s="4"/>
      <c r="H4" s="4"/>
      <c r="I4" s="4" t="n">
        <f aca="false">SUM(B4:H4)</f>
        <v>12</v>
      </c>
    </row>
    <row r="5" customFormat="false" ht="12.8" hidden="false" customHeight="false" outlineLevel="0" collapsed="false">
      <c r="A5" s="3" t="n">
        <v>53</v>
      </c>
      <c r="B5" s="4"/>
      <c r="C5" s="4" t="n">
        <f aca="false">7+5</f>
        <v>12</v>
      </c>
      <c r="D5" s="4" t="n">
        <f aca="false">4+3</f>
        <v>7</v>
      </c>
      <c r="E5" s="4"/>
      <c r="F5" s="4"/>
      <c r="G5" s="4"/>
      <c r="H5" s="4"/>
      <c r="I5" s="4" t="n">
        <f aca="false">SUM(B5:H5)</f>
        <v>19</v>
      </c>
    </row>
    <row r="6" customFormat="false" ht="12.8" hidden="false" customHeight="false" outlineLevel="0" collapsed="false">
      <c r="A6" s="3" t="n">
        <v>58</v>
      </c>
      <c r="B6" s="4"/>
      <c r="C6" s="4" t="n">
        <f aca="false">5+4</f>
        <v>9</v>
      </c>
      <c r="D6" s="4"/>
      <c r="E6" s="4" t="n">
        <v>7</v>
      </c>
      <c r="F6" s="4" t="n">
        <v>3</v>
      </c>
      <c r="G6" s="4"/>
      <c r="H6" s="4"/>
      <c r="I6" s="4" t="n">
        <f aca="false">SUM(B6:H6)</f>
        <v>19</v>
      </c>
    </row>
    <row r="7" customFormat="false" ht="12.8" hidden="false" customHeight="false" outlineLevel="0" collapsed="false">
      <c r="A7" s="3" t="n">
        <v>63</v>
      </c>
      <c r="B7" s="4" t="n">
        <f aca="false">7+5</f>
        <v>12</v>
      </c>
      <c r="C7" s="4"/>
      <c r="D7" s="4" t="n">
        <f aca="false">4+3</f>
        <v>7</v>
      </c>
      <c r="E7" s="4"/>
      <c r="F7" s="4"/>
      <c r="G7" s="4" t="n">
        <v>2</v>
      </c>
      <c r="H7" s="4"/>
      <c r="I7" s="4" t="n">
        <f aca="false">SUM(B7:H7)</f>
        <v>21</v>
      </c>
    </row>
    <row r="8" customFormat="false" ht="12.8" hidden="false" customHeight="false" outlineLevel="0" collapsed="false">
      <c r="A8" s="3" t="n">
        <v>69</v>
      </c>
      <c r="B8" s="4" t="n">
        <f aca="false">3+1</f>
        <v>4</v>
      </c>
      <c r="C8" s="4" t="n">
        <v>7</v>
      </c>
      <c r="D8" s="4"/>
      <c r="E8" s="4" t="n">
        <v>5</v>
      </c>
      <c r="F8" s="4"/>
      <c r="G8" s="4" t="n">
        <f aca="false">4+2</f>
        <v>6</v>
      </c>
      <c r="H8" s="4"/>
      <c r="I8" s="4" t="n">
        <f aca="false">SUM(B8:H8)</f>
        <v>22</v>
      </c>
    </row>
    <row r="9" customFormat="false" ht="12.8" hidden="false" customHeight="false" outlineLevel="0" collapsed="false">
      <c r="A9" s="3" t="n">
        <v>75</v>
      </c>
      <c r="B9" s="4"/>
      <c r="C9" s="4"/>
      <c r="D9" s="4"/>
      <c r="E9" s="4"/>
      <c r="F9" s="4" t="n">
        <f aca="false">5</f>
        <v>5</v>
      </c>
      <c r="G9" s="4"/>
      <c r="H9" s="4" t="n">
        <v>7</v>
      </c>
      <c r="I9" s="4" t="n">
        <f aca="false">SUM(B9:H9)</f>
        <v>12</v>
      </c>
    </row>
    <row r="10" customFormat="false" ht="12.8" hidden="false" customHeight="false" outlineLevel="0" collapsed="false">
      <c r="A10" s="3" t="n">
        <v>90</v>
      </c>
      <c r="B10" s="4"/>
      <c r="C10" s="4" t="n">
        <v>7</v>
      </c>
      <c r="D10" s="4"/>
      <c r="E10" s="4"/>
      <c r="F10" s="4"/>
      <c r="G10" s="4"/>
      <c r="H10" s="4"/>
      <c r="I10" s="4" t="n">
        <f aca="false">SUM(B10:H10)</f>
        <v>7</v>
      </c>
    </row>
    <row r="11" customFormat="false" ht="12.8" hidden="false" customHeight="false" outlineLevel="0" collapsed="false">
      <c r="A11" s="5" t="s">
        <v>10</v>
      </c>
      <c r="B11" s="5" t="n">
        <f aca="false">SUM(B4:B10)</f>
        <v>21</v>
      </c>
      <c r="C11" s="5" t="n">
        <f aca="false">SUM(C4:C10)</f>
        <v>35</v>
      </c>
      <c r="D11" s="5" t="n">
        <f aca="false">SUM(D4:D8)</f>
        <v>21</v>
      </c>
      <c r="E11" s="5" t="n">
        <f aca="false">SUM(E5:E9)</f>
        <v>12</v>
      </c>
      <c r="F11" s="5" t="n">
        <f aca="false">SUM(F5:F10)</f>
        <v>8</v>
      </c>
      <c r="G11" s="5" t="n">
        <f aca="false">SUM(G6:G8)</f>
        <v>8</v>
      </c>
      <c r="H11" s="5" t="n">
        <f aca="false">SUM(H4:H10)</f>
        <v>7</v>
      </c>
      <c r="I11" s="4" t="n">
        <f aca="false">SUM(B11:H11)</f>
        <v>112</v>
      </c>
      <c r="J11" s="0" t="n">
        <f aca="false">SUM(B11:H11)</f>
        <v>112</v>
      </c>
    </row>
    <row r="14" customFormat="false" ht="12.8" hidden="false" customHeight="false" outlineLevel="0" collapsed="false">
      <c r="A14" s="1" t="s">
        <v>11</v>
      </c>
    </row>
    <row r="15" customFormat="false" ht="12.8" hidden="false" customHeight="false" outlineLevel="0" collapsed="false">
      <c r="A15" s="2" t="s">
        <v>2</v>
      </c>
      <c r="B15" s="2" t="s">
        <v>3</v>
      </c>
      <c r="C15" s="2" t="s">
        <v>4</v>
      </c>
      <c r="D15" s="2" t="s">
        <v>5</v>
      </c>
      <c r="E15" s="2" t="s">
        <v>6</v>
      </c>
      <c r="F15" s="2" t="s">
        <v>7</v>
      </c>
      <c r="G15" s="2" t="s">
        <v>8</v>
      </c>
      <c r="H15" s="2" t="s">
        <v>9</v>
      </c>
      <c r="I15" s="2" t="s">
        <v>12</v>
      </c>
      <c r="J15" s="2" t="s">
        <v>13</v>
      </c>
      <c r="K15" s="2" t="s">
        <v>14</v>
      </c>
      <c r="L15" s="2" t="s">
        <v>15</v>
      </c>
    </row>
    <row r="16" customFormat="false" ht="12.8" hidden="false" customHeight="false" outlineLevel="0" collapsed="false">
      <c r="A16" s="3" t="n">
        <v>56</v>
      </c>
      <c r="B16" s="4"/>
      <c r="C16" s="4" t="n">
        <f aca="false">7+5</f>
        <v>12</v>
      </c>
      <c r="D16" s="4"/>
      <c r="E16" s="4"/>
      <c r="F16" s="4"/>
      <c r="G16" s="4"/>
      <c r="H16" s="4"/>
      <c r="I16" s="4"/>
      <c r="K16" s="4"/>
      <c r="L16" s="4"/>
      <c r="M16" s="4" t="n">
        <f aca="false">SUM(B16:K16)</f>
        <v>12</v>
      </c>
    </row>
    <row r="17" customFormat="false" ht="12.8" hidden="false" customHeight="false" outlineLevel="0" collapsed="false">
      <c r="A17" s="3" t="n">
        <v>62</v>
      </c>
      <c r="B17" s="4" t="n">
        <f aca="false">5</f>
        <v>5</v>
      </c>
      <c r="C17" s="4"/>
      <c r="D17" s="4"/>
      <c r="E17" s="4"/>
      <c r="F17" s="4"/>
      <c r="G17" s="4" t="n">
        <f aca="false">7</f>
        <v>7</v>
      </c>
      <c r="H17" s="4"/>
      <c r="I17" s="4"/>
      <c r="K17" s="4"/>
      <c r="L17" s="4"/>
      <c r="M17" s="4" t="n">
        <f aca="false">SUM(B17:K17)</f>
        <v>12</v>
      </c>
    </row>
    <row r="18" customFormat="false" ht="12.8" hidden="false" customHeight="false" outlineLevel="0" collapsed="false">
      <c r="A18" s="3" t="n">
        <v>69</v>
      </c>
      <c r="B18" s="4"/>
      <c r="C18" s="4"/>
      <c r="D18" s="4"/>
      <c r="E18" s="4"/>
      <c r="F18" s="4" t="n">
        <f aca="false">7</f>
        <v>7</v>
      </c>
      <c r="G18" s="4"/>
      <c r="H18" s="4" t="n">
        <f aca="false">5</f>
        <v>5</v>
      </c>
      <c r="I18" s="4"/>
      <c r="K18" s="4"/>
      <c r="L18" s="4"/>
      <c r="M18" s="4" t="n">
        <f aca="false">SUM(B18:K18)</f>
        <v>12</v>
      </c>
    </row>
    <row r="19" customFormat="false" ht="12.8" hidden="false" customHeight="false" outlineLevel="0" collapsed="false">
      <c r="A19" s="3" t="n">
        <v>77</v>
      </c>
      <c r="B19" s="4" t="n">
        <f aca="false">7+5</f>
        <v>12</v>
      </c>
      <c r="C19" s="4"/>
      <c r="D19" s="4"/>
      <c r="E19" s="4"/>
      <c r="F19" s="4"/>
      <c r="G19" s="4"/>
      <c r="H19" s="4"/>
      <c r="I19" s="4"/>
      <c r="K19" s="4"/>
      <c r="L19" s="4"/>
      <c r="M19" s="4" t="n">
        <f aca="false">SUM(B19:K19)</f>
        <v>12</v>
      </c>
    </row>
    <row r="20" customFormat="false" ht="12.8" hidden="false" customHeight="false" outlineLevel="0" collapsed="false">
      <c r="A20" s="3" t="n">
        <v>85</v>
      </c>
      <c r="B20" s="4" t="n">
        <f aca="false">3</f>
        <v>3</v>
      </c>
      <c r="C20" s="4" t="n">
        <f aca="false">7+5</f>
        <v>12</v>
      </c>
      <c r="D20" s="4" t="n">
        <f aca="false">4</f>
        <v>4</v>
      </c>
      <c r="E20" s="4"/>
      <c r="F20" s="4"/>
      <c r="G20" s="4"/>
      <c r="H20" s="4"/>
      <c r="I20" s="4"/>
      <c r="K20" s="4"/>
      <c r="L20" s="4"/>
      <c r="M20" s="4" t="n">
        <f aca="false">SUM(B20:K20)</f>
        <v>19</v>
      </c>
    </row>
    <row r="21" customFormat="false" ht="12.8" hidden="false" customHeight="false" outlineLevel="0" collapsed="false">
      <c r="A21" s="3" t="n">
        <v>94</v>
      </c>
      <c r="B21" s="4" t="n">
        <v>4</v>
      </c>
      <c r="C21" s="4" t="n">
        <f aca="false">5+3</f>
        <v>8</v>
      </c>
      <c r="D21" s="4" t="n">
        <f aca="false">7</f>
        <v>7</v>
      </c>
      <c r="E21" s="4"/>
      <c r="F21" s="4"/>
      <c r="G21" s="4" t="n">
        <v>2</v>
      </c>
      <c r="H21" s="4"/>
      <c r="I21" s="4"/>
      <c r="K21" s="4"/>
      <c r="L21" s="4"/>
      <c r="M21" s="4" t="n">
        <f aca="false">SUM(B21:K21)</f>
        <v>21</v>
      </c>
    </row>
    <row r="22" customFormat="false" ht="12.8" hidden="false" customHeight="false" outlineLevel="0" collapsed="false">
      <c r="A22" s="3" t="n">
        <v>105</v>
      </c>
      <c r="B22" s="4" t="n">
        <v>5</v>
      </c>
      <c r="C22" s="4" t="n">
        <v>7</v>
      </c>
      <c r="D22" s="4"/>
      <c r="E22" s="4"/>
      <c r="F22" s="4"/>
      <c r="G22" s="4"/>
      <c r="H22" s="4"/>
      <c r="I22" s="4" t="n">
        <v>4</v>
      </c>
      <c r="K22" s="4"/>
      <c r="L22" s="4" t="n">
        <v>3</v>
      </c>
      <c r="M22" s="4" t="n">
        <f aca="false">SUM(B22:K22)</f>
        <v>16</v>
      </c>
    </row>
    <row r="23" customFormat="false" ht="12.8" hidden="false" customHeight="false" outlineLevel="0" collapsed="false">
      <c r="A23" s="3" t="s">
        <v>16</v>
      </c>
      <c r="B23" s="4"/>
      <c r="C23" s="4"/>
      <c r="D23" s="4"/>
      <c r="E23" s="4"/>
      <c r="F23" s="4"/>
      <c r="G23" s="4"/>
      <c r="H23" s="4" t="n">
        <v>7</v>
      </c>
      <c r="I23" s="4"/>
      <c r="J23" s="4"/>
      <c r="K23" s="4"/>
      <c r="L23" s="4"/>
      <c r="M23" s="4" t="n">
        <f aca="false">SUM(B23:K23)</f>
        <v>7</v>
      </c>
    </row>
    <row r="24" customFormat="false" ht="12.8" hidden="false" customHeight="false" outlineLevel="0" collapsed="false">
      <c r="A24" s="5" t="s">
        <v>10</v>
      </c>
      <c r="B24" s="5" t="n">
        <f aca="false">SUM(B16:B23)</f>
        <v>29</v>
      </c>
      <c r="C24" s="5" t="n">
        <f aca="false">SUM(C16:C23)</f>
        <v>39</v>
      </c>
      <c r="D24" s="5" t="n">
        <f aca="false">SUM(D16:D23)</f>
        <v>11</v>
      </c>
      <c r="E24" s="5" t="n">
        <f aca="false">SUM(E18:E22)</f>
        <v>0</v>
      </c>
      <c r="F24" s="5" t="n">
        <f aca="false">SUM(F16:F23)</f>
        <v>7</v>
      </c>
      <c r="G24" s="5" t="n">
        <f aca="false">SUM(G16:G23)</f>
        <v>9</v>
      </c>
      <c r="H24" s="5" t="n">
        <f aca="false">SUM(H16:H23)</f>
        <v>12</v>
      </c>
      <c r="I24" s="5" t="n">
        <f aca="false">SUM(I16:I23)</f>
        <v>4</v>
      </c>
      <c r="J24" s="5" t="n">
        <f aca="false">SUM(J16:J23)</f>
        <v>0</v>
      </c>
      <c r="K24" s="5" t="n">
        <f aca="false">SUM(K16:K23)</f>
        <v>0</v>
      </c>
      <c r="L24" s="5" t="n">
        <f aca="false">SUM(L16:L23)</f>
        <v>3</v>
      </c>
      <c r="M24" s="4" t="n">
        <f aca="false">SUM(M16:M23)</f>
        <v>111</v>
      </c>
    </row>
    <row r="26" customFormat="false" ht="12.8" hidden="false" customHeight="false" outlineLevel="0" collapsed="false">
      <c r="A26" s="1" t="s">
        <v>17</v>
      </c>
    </row>
    <row r="27" customFormat="false" ht="12.8" hidden="false" customHeight="false" outlineLevel="0" collapsed="false">
      <c r="A27" s="6" t="s">
        <v>3</v>
      </c>
      <c r="B27" s="6" t="n">
        <f aca="false">B11+B24</f>
        <v>50</v>
      </c>
    </row>
    <row r="28" customFormat="false" ht="12.8" hidden="false" customHeight="false" outlineLevel="0" collapsed="false">
      <c r="A28" s="6" t="s">
        <v>4</v>
      </c>
      <c r="B28" s="6" t="n">
        <f aca="false">C11+C24</f>
        <v>74</v>
      </c>
    </row>
    <row r="29" customFormat="false" ht="12.8" hidden="false" customHeight="false" outlineLevel="0" collapsed="false">
      <c r="A29" s="6" t="s">
        <v>5</v>
      </c>
      <c r="B29" s="6" t="n">
        <f aca="false">D11+D24</f>
        <v>32</v>
      </c>
    </row>
    <row r="30" customFormat="false" ht="12.8" hidden="false" customHeight="false" outlineLevel="0" collapsed="false">
      <c r="A30" s="6" t="s">
        <v>6</v>
      </c>
      <c r="B30" s="6" t="n">
        <f aca="false">E11+E24</f>
        <v>12</v>
      </c>
    </row>
    <row r="31" customFormat="false" ht="12.8" hidden="false" customHeight="false" outlineLevel="0" collapsed="false">
      <c r="A31" s="6" t="s">
        <v>7</v>
      </c>
      <c r="B31" s="6" t="n">
        <f aca="false">F11+F24</f>
        <v>15</v>
      </c>
    </row>
    <row r="32" customFormat="false" ht="12.8" hidden="false" customHeight="false" outlineLevel="0" collapsed="false">
      <c r="A32" s="6" t="s">
        <v>8</v>
      </c>
      <c r="B32" s="6" t="n">
        <f aca="false">G11+G24</f>
        <v>17</v>
      </c>
    </row>
    <row r="33" customFormat="false" ht="12.8" hidden="false" customHeight="false" outlineLevel="0" collapsed="false">
      <c r="A33" s="6" t="s">
        <v>9</v>
      </c>
      <c r="B33" s="6" t="n">
        <f aca="false">H11+H24</f>
        <v>19</v>
      </c>
    </row>
    <row r="34" customFormat="false" ht="12.8" hidden="false" customHeight="false" outlineLevel="0" collapsed="false">
      <c r="A34" s="6" t="s">
        <v>12</v>
      </c>
      <c r="B34" s="6" t="n">
        <f aca="false">I24</f>
        <v>4</v>
      </c>
    </row>
    <row r="35" customFormat="false" ht="12.8" hidden="false" customHeight="false" outlineLevel="0" collapsed="false">
      <c r="A35" s="6" t="s">
        <v>13</v>
      </c>
      <c r="B35" s="6" t="n">
        <f aca="false">J24</f>
        <v>0</v>
      </c>
    </row>
    <row r="36" customFormat="false" ht="12.8" hidden="false" customHeight="false" outlineLevel="0" collapsed="false">
      <c r="A36" s="6" t="s">
        <v>14</v>
      </c>
      <c r="B36" s="6" t="n">
        <f aca="false">K24</f>
        <v>0</v>
      </c>
    </row>
    <row r="37" customFormat="false" ht="12.8" hidden="false" customHeight="false" outlineLevel="0" collapsed="false">
      <c r="A37" s="0" t="s">
        <v>15</v>
      </c>
      <c r="B37" s="0" t="n">
        <f aca="false">L24</f>
        <v>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35"/>
  <sheetViews>
    <sheetView showFormulas="false" showGridLines="true" showRowColHeaders="true" showZeros="true" rightToLeft="false" tabSelected="false" showOutlineSymbols="true" defaultGridColor="true" view="normal" topLeftCell="A17" colorId="64" zoomScale="100" zoomScaleNormal="100" zoomScalePageLayoutView="100" workbookViewId="0">
      <selection pane="topLeft" activeCell="K25" activeCellId="0" sqref="K25"/>
    </sheetView>
  </sheetViews>
  <sheetFormatPr defaultRowHeight="12.8" zeroHeight="false" outlineLevelRow="0" outlineLevelCol="0"/>
  <cols>
    <col collapsed="false" customWidth="true" hidden="false" outlineLevel="0" max="1" min="1" style="0" width="13.65"/>
    <col collapsed="false" customWidth="true" hidden="false" outlineLevel="0" max="2" min="2" style="0" width="5.04"/>
    <col collapsed="false" customWidth="true" hidden="false" outlineLevel="0" max="3" min="3" style="0" width="5.18"/>
    <col collapsed="false" customWidth="true" hidden="false" outlineLevel="0" max="4" min="4" style="0" width="5.04"/>
    <col collapsed="false" customWidth="true" hidden="false" outlineLevel="0" max="5" min="5" style="0" width="6.71"/>
    <col collapsed="false" customWidth="true" hidden="false" outlineLevel="0" max="6" min="6" style="0" width="5.04"/>
    <col collapsed="false" customWidth="true" hidden="false" outlineLevel="0" max="7" min="7" style="0" width="7.68"/>
    <col collapsed="false" customWidth="true" hidden="false" outlineLevel="0" max="8" min="8" style="0" width="8.38"/>
    <col collapsed="false" customWidth="true" hidden="false" outlineLevel="0" max="9" min="9" style="0" width="5.32"/>
    <col collapsed="false" customWidth="true" hidden="false" outlineLevel="0" max="10" min="10" style="0" width="5.04"/>
    <col collapsed="false" customWidth="false" hidden="false" outlineLevel="0" max="1025" min="11" style="0" width="11.52"/>
  </cols>
  <sheetData>
    <row r="1" customFormat="false" ht="12.8" hidden="false" customHeight="false" outlineLevel="0" collapsed="false">
      <c r="A1" s="1" t="s">
        <v>18</v>
      </c>
    </row>
    <row r="2" customFormat="false" ht="12.8" hidden="false" customHeight="false" outlineLevel="0" collapsed="false">
      <c r="A2" s="1" t="s">
        <v>1</v>
      </c>
    </row>
    <row r="3" customFormat="false" ht="12.8" hidden="false" customHeight="false" outlineLevel="0" collapsed="false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12</v>
      </c>
    </row>
    <row r="4" customFormat="false" ht="12.8" hidden="false" customHeight="false" outlineLevel="0" collapsed="false">
      <c r="A4" s="3" t="n">
        <v>48</v>
      </c>
      <c r="B4" s="4"/>
      <c r="C4" s="4"/>
      <c r="D4" s="4"/>
      <c r="E4" s="4"/>
      <c r="F4" s="4"/>
      <c r="G4" s="4"/>
      <c r="H4" s="4"/>
      <c r="I4" s="4"/>
      <c r="J4" s="4" t="n">
        <f aca="false">SUM(B4:H4)</f>
        <v>0</v>
      </c>
    </row>
    <row r="5" customFormat="false" ht="12.8" hidden="false" customHeight="false" outlineLevel="0" collapsed="false">
      <c r="A5" s="3" t="n">
        <v>53</v>
      </c>
      <c r="B5" s="4"/>
      <c r="C5" s="4"/>
      <c r="D5" s="4"/>
      <c r="E5" s="4"/>
      <c r="F5" s="4" t="n">
        <v>7</v>
      </c>
      <c r="G5" s="4"/>
      <c r="H5" s="4"/>
      <c r="I5" s="4"/>
      <c r="J5" s="4" t="n">
        <f aca="false">SUM(B5:H5)</f>
        <v>7</v>
      </c>
    </row>
    <row r="6" customFormat="false" ht="12.8" hidden="false" customHeight="false" outlineLevel="0" collapsed="false">
      <c r="A6" s="3" t="n">
        <v>58</v>
      </c>
      <c r="B6" s="4"/>
      <c r="C6" s="4"/>
      <c r="D6" s="4"/>
      <c r="E6" s="4"/>
      <c r="F6" s="4"/>
      <c r="G6" s="4"/>
      <c r="H6" s="4"/>
      <c r="I6" s="4" t="n">
        <v>7</v>
      </c>
      <c r="J6" s="4" t="n">
        <f aca="false">SUM(B6:I6)</f>
        <v>7</v>
      </c>
    </row>
    <row r="7" customFormat="false" ht="12.8" hidden="false" customHeight="false" outlineLevel="0" collapsed="false">
      <c r="A7" s="3" t="n">
        <v>63</v>
      </c>
      <c r="B7" s="4" t="n">
        <f aca="false">3+2</f>
        <v>5</v>
      </c>
      <c r="C7" s="4" t="n">
        <v>4</v>
      </c>
      <c r="D7" s="4" t="n">
        <v>5</v>
      </c>
      <c r="E7" s="4" t="n">
        <v>7</v>
      </c>
      <c r="F7" s="4"/>
      <c r="G7" s="4"/>
      <c r="H7" s="4"/>
      <c r="I7" s="4"/>
      <c r="J7" s="4" t="n">
        <f aca="false">SUM(B7:H7)</f>
        <v>21</v>
      </c>
    </row>
    <row r="8" customFormat="false" ht="12.8" hidden="false" customHeight="false" outlineLevel="0" collapsed="false">
      <c r="A8" s="3" t="n">
        <v>69</v>
      </c>
      <c r="B8" s="4"/>
      <c r="C8" s="4" t="n">
        <f aca="false">7+5</f>
        <v>12</v>
      </c>
      <c r="D8" s="4" t="n">
        <v>3</v>
      </c>
      <c r="E8" s="4"/>
      <c r="F8" s="4" t="n">
        <v>2</v>
      </c>
      <c r="G8" s="4" t="n">
        <f aca="false">4</f>
        <v>4</v>
      </c>
      <c r="H8" s="4"/>
      <c r="I8" s="4"/>
      <c r="J8" s="4" t="n">
        <f aca="false">SUM(B8:H8)</f>
        <v>21</v>
      </c>
    </row>
    <row r="9" customFormat="false" ht="12.8" hidden="false" customHeight="false" outlineLevel="0" collapsed="false">
      <c r="A9" s="3" t="n">
        <v>75</v>
      </c>
      <c r="B9" s="4"/>
      <c r="C9" s="4"/>
      <c r="D9" s="4" t="n">
        <v>5</v>
      </c>
      <c r="E9" s="4"/>
      <c r="F9" s="4" t="n">
        <v>7</v>
      </c>
      <c r="G9" s="4"/>
      <c r="H9" s="4"/>
      <c r="I9" s="4"/>
      <c r="J9" s="4" t="n">
        <f aca="false">SUM(B9:H9)</f>
        <v>12</v>
      </c>
    </row>
    <row r="10" customFormat="false" ht="12.8" hidden="false" customHeight="false" outlineLevel="0" collapsed="false">
      <c r="A10" s="3" t="n">
        <v>90</v>
      </c>
      <c r="B10" s="4"/>
      <c r="C10" s="4" t="n">
        <v>7</v>
      </c>
      <c r="D10" s="4"/>
      <c r="E10" s="4"/>
      <c r="F10" s="4"/>
      <c r="G10" s="4"/>
      <c r="H10" s="4"/>
      <c r="I10" s="4"/>
      <c r="J10" s="4" t="n">
        <f aca="false">SUM(B10:H10)</f>
        <v>7</v>
      </c>
    </row>
    <row r="11" customFormat="false" ht="12.8" hidden="false" customHeight="false" outlineLevel="0" collapsed="false">
      <c r="A11" s="5" t="s">
        <v>10</v>
      </c>
      <c r="B11" s="5" t="n">
        <f aca="false">SUM(B4:B10)</f>
        <v>5</v>
      </c>
      <c r="C11" s="5" t="n">
        <f aca="false">SUM(C4:C10)</f>
        <v>23</v>
      </c>
      <c r="D11" s="5" t="n">
        <f aca="false">SUM(D4:D10)</f>
        <v>13</v>
      </c>
      <c r="E11" s="5" t="n">
        <f aca="false">SUM(E5:E9)</f>
        <v>7</v>
      </c>
      <c r="F11" s="5" t="n">
        <f aca="false">SUM(F5:F10)</f>
        <v>16</v>
      </c>
      <c r="G11" s="5" t="n">
        <f aca="false">SUM(G6:G8)</f>
        <v>4</v>
      </c>
      <c r="H11" s="5" t="n">
        <f aca="false">SUM(H4:H10)</f>
        <v>0</v>
      </c>
      <c r="I11" s="5" t="n">
        <f aca="false">SUM(I4:I10)</f>
        <v>7</v>
      </c>
      <c r="J11" s="4" t="n">
        <f aca="false">SUM(J4:J10)</f>
        <v>75</v>
      </c>
      <c r="K11" s="0" t="n">
        <f aca="false">SUM(B11:I11)</f>
        <v>75</v>
      </c>
    </row>
    <row r="14" customFormat="false" ht="12.8" hidden="false" customHeight="false" outlineLevel="0" collapsed="false">
      <c r="A14" s="1" t="s">
        <v>18</v>
      </c>
    </row>
    <row r="15" customFormat="false" ht="12.8" hidden="false" customHeight="false" outlineLevel="0" collapsed="false">
      <c r="A15" s="1" t="s">
        <v>11</v>
      </c>
    </row>
    <row r="16" customFormat="false" ht="12.8" hidden="false" customHeight="false" outlineLevel="0" collapsed="false">
      <c r="A16" s="2" t="s">
        <v>2</v>
      </c>
      <c r="B16" s="2" t="s">
        <v>3</v>
      </c>
      <c r="C16" s="2" t="s">
        <v>4</v>
      </c>
      <c r="D16" s="2" t="s">
        <v>5</v>
      </c>
      <c r="E16" s="2" t="s">
        <v>6</v>
      </c>
      <c r="F16" s="2" t="s">
        <v>7</v>
      </c>
      <c r="G16" s="2" t="s">
        <v>8</v>
      </c>
      <c r="H16" s="2" t="s">
        <v>9</v>
      </c>
      <c r="I16" s="2" t="s">
        <v>12</v>
      </c>
      <c r="J16" s="2" t="s">
        <v>13</v>
      </c>
    </row>
    <row r="17" customFormat="false" ht="12.8" hidden="false" customHeight="false" outlineLevel="0" collapsed="false">
      <c r="A17" s="3" t="n">
        <v>56</v>
      </c>
      <c r="B17" s="4" t="n">
        <v>7</v>
      </c>
      <c r="C17" s="4"/>
      <c r="D17" s="4"/>
      <c r="E17" s="4"/>
      <c r="F17" s="4"/>
      <c r="G17" s="4"/>
      <c r="H17" s="4"/>
      <c r="I17" s="4"/>
      <c r="K17" s="4" t="n">
        <f aca="false">SUM(B17:J17)</f>
        <v>7</v>
      </c>
    </row>
    <row r="18" customFormat="false" ht="12.8" hidden="false" customHeight="false" outlineLevel="0" collapsed="false">
      <c r="A18" s="3" t="n">
        <v>69</v>
      </c>
      <c r="B18" s="4" t="n">
        <f aca="false">7+3</f>
        <v>10</v>
      </c>
      <c r="C18" s="4"/>
      <c r="D18" s="4"/>
      <c r="E18" s="4"/>
      <c r="F18" s="4" t="n">
        <f aca="false">5+4</f>
        <v>9</v>
      </c>
      <c r="G18" s="4"/>
      <c r="H18" s="4"/>
      <c r="I18" s="4"/>
      <c r="K18" s="4" t="n">
        <f aca="false">SUM(B18:J18)</f>
        <v>19</v>
      </c>
    </row>
    <row r="19" customFormat="false" ht="12.8" hidden="false" customHeight="false" outlineLevel="0" collapsed="false">
      <c r="A19" s="3" t="n">
        <v>77</v>
      </c>
      <c r="B19" s="4" t="n">
        <f aca="false">7+4</f>
        <v>11</v>
      </c>
      <c r="C19" s="4" t="n">
        <f aca="false">5+2</f>
        <v>7</v>
      </c>
      <c r="D19" s="4"/>
      <c r="E19" s="4"/>
      <c r="F19" s="4" t="n">
        <f aca="false">3+1</f>
        <v>4</v>
      </c>
      <c r="G19" s="4"/>
      <c r="H19" s="4"/>
      <c r="I19" s="4"/>
      <c r="K19" s="4" t="n">
        <f aca="false">SUM(B19:J19)</f>
        <v>22</v>
      </c>
    </row>
    <row r="20" customFormat="false" ht="12.8" hidden="false" customHeight="false" outlineLevel="0" collapsed="false">
      <c r="A20" s="3" t="n">
        <v>85</v>
      </c>
      <c r="B20" s="4"/>
      <c r="C20" s="4"/>
      <c r="D20" s="4"/>
      <c r="E20" s="4" t="n">
        <f aca="false">7+3</f>
        <v>10</v>
      </c>
      <c r="F20" s="4" t="n">
        <f aca="false">5+4</f>
        <v>9</v>
      </c>
      <c r="G20" s="4"/>
      <c r="H20" s="4"/>
      <c r="I20" s="4"/>
      <c r="K20" s="4" t="n">
        <f aca="false">SUM(B20:J20)</f>
        <v>19</v>
      </c>
    </row>
    <row r="21" customFormat="false" ht="12.8" hidden="false" customHeight="false" outlineLevel="0" collapsed="false">
      <c r="A21" s="3" t="n">
        <v>94</v>
      </c>
      <c r="B21" s="4"/>
      <c r="C21" s="4" t="n">
        <v>7</v>
      </c>
      <c r="D21" s="4"/>
      <c r="E21" s="4"/>
      <c r="F21" s="4" t="n">
        <v>5</v>
      </c>
      <c r="G21" s="4"/>
      <c r="H21" s="4"/>
      <c r="I21" s="4"/>
      <c r="K21" s="4" t="n">
        <f aca="false">SUM(B21:J21)</f>
        <v>12</v>
      </c>
    </row>
    <row r="22" customFormat="false" ht="12.8" hidden="false" customHeight="false" outlineLevel="0" collapsed="false">
      <c r="A22" s="3" t="n">
        <v>105</v>
      </c>
      <c r="B22" s="4" t="n">
        <v>5</v>
      </c>
      <c r="C22" s="4"/>
      <c r="D22" s="4" t="n">
        <v>7</v>
      </c>
      <c r="E22" s="4"/>
      <c r="F22" s="4"/>
      <c r="G22" s="4"/>
      <c r="H22" s="4"/>
      <c r="I22" s="4"/>
      <c r="K22" s="4" t="n">
        <f aca="false">SUM(B22:J22)</f>
        <v>12</v>
      </c>
    </row>
    <row r="23" customFormat="false" ht="12.8" hidden="false" customHeight="false" outlineLevel="0" collapsed="false">
      <c r="A23" s="3" t="s">
        <v>16</v>
      </c>
      <c r="B23" s="4"/>
      <c r="C23" s="4"/>
      <c r="D23" s="4"/>
      <c r="E23" s="4"/>
      <c r="F23" s="4"/>
      <c r="G23" s="4"/>
      <c r="H23" s="4" t="n">
        <v>5</v>
      </c>
      <c r="I23" s="4"/>
      <c r="J23" s="4" t="n">
        <v>7</v>
      </c>
      <c r="K23" s="4" t="n">
        <f aca="false">SUM(B23:J23)</f>
        <v>12</v>
      </c>
    </row>
    <row r="24" customFormat="false" ht="12.8" hidden="false" customHeight="false" outlineLevel="0" collapsed="false">
      <c r="A24" s="5" t="s">
        <v>10</v>
      </c>
      <c r="B24" s="5" t="n">
        <f aca="false">SUM(B17:B23)</f>
        <v>33</v>
      </c>
      <c r="C24" s="5" t="n">
        <f aca="false">SUM(C17:C23)</f>
        <v>14</v>
      </c>
      <c r="D24" s="5" t="n">
        <f aca="false">SUM(D17:D23)</f>
        <v>7</v>
      </c>
      <c r="E24" s="5" t="n">
        <f aca="false">SUM(E18:E22)</f>
        <v>10</v>
      </c>
      <c r="F24" s="5" t="n">
        <f aca="false">SUM(F18:F23)</f>
        <v>27</v>
      </c>
      <c r="G24" s="5" t="n">
        <f aca="false">SUM(G19:G21)</f>
        <v>0</v>
      </c>
      <c r="H24" s="5" t="n">
        <f aca="false">SUM(H17:H23)</f>
        <v>5</v>
      </c>
      <c r="I24" s="5" t="n">
        <f aca="false">SUM(I17:I23)</f>
        <v>0</v>
      </c>
      <c r="J24" s="5" t="n">
        <f aca="false">SUM(J17:J23)</f>
        <v>7</v>
      </c>
      <c r="K24" s="4" t="n">
        <f aca="false">SUM(B24:J24)</f>
        <v>103</v>
      </c>
      <c r="L24" s="0" t="n">
        <f aca="false">SUM(B24:J24)</f>
        <v>103</v>
      </c>
    </row>
    <row r="26" customFormat="false" ht="12.8" hidden="false" customHeight="false" outlineLevel="0" collapsed="false">
      <c r="A26" s="1" t="s">
        <v>17</v>
      </c>
    </row>
    <row r="27" customFormat="false" ht="12.8" hidden="false" customHeight="false" outlineLevel="0" collapsed="false">
      <c r="A27" s="6" t="s">
        <v>3</v>
      </c>
      <c r="B27" s="6" t="n">
        <f aca="false">B24+B11</f>
        <v>38</v>
      </c>
    </row>
    <row r="28" customFormat="false" ht="12.8" hidden="false" customHeight="false" outlineLevel="0" collapsed="false">
      <c r="A28" s="6" t="s">
        <v>4</v>
      </c>
      <c r="B28" s="6" t="n">
        <f aca="false">C11+C24</f>
        <v>37</v>
      </c>
    </row>
    <row r="29" customFormat="false" ht="12.8" hidden="false" customHeight="false" outlineLevel="0" collapsed="false">
      <c r="A29" s="6" t="s">
        <v>5</v>
      </c>
      <c r="B29" s="6" t="n">
        <f aca="false">D11+D24</f>
        <v>20</v>
      </c>
    </row>
    <row r="30" customFormat="false" ht="12.8" hidden="false" customHeight="false" outlineLevel="0" collapsed="false">
      <c r="A30" s="6" t="s">
        <v>6</v>
      </c>
      <c r="B30" s="6" t="n">
        <f aca="false">E11+E24</f>
        <v>17</v>
      </c>
    </row>
    <row r="31" customFormat="false" ht="12.8" hidden="false" customHeight="false" outlineLevel="0" collapsed="false">
      <c r="A31" s="6" t="s">
        <v>7</v>
      </c>
      <c r="B31" s="6" t="n">
        <f aca="false">F11+F24</f>
        <v>43</v>
      </c>
    </row>
    <row r="32" customFormat="false" ht="12.8" hidden="false" customHeight="false" outlineLevel="0" collapsed="false">
      <c r="A32" s="6" t="s">
        <v>8</v>
      </c>
      <c r="B32" s="6" t="n">
        <f aca="false">G11+G24</f>
        <v>4</v>
      </c>
    </row>
    <row r="33" customFormat="false" ht="12.8" hidden="false" customHeight="false" outlineLevel="0" collapsed="false">
      <c r="A33" s="6" t="s">
        <v>9</v>
      </c>
      <c r="B33" s="6" t="n">
        <f aca="false">H11+H24</f>
        <v>5</v>
      </c>
    </row>
    <row r="34" customFormat="false" ht="12.8" hidden="false" customHeight="false" outlineLevel="0" collapsed="false">
      <c r="A34" s="6" t="s">
        <v>12</v>
      </c>
      <c r="B34" s="6" t="n">
        <f aca="false">I11+I24</f>
        <v>7</v>
      </c>
    </row>
    <row r="35" customFormat="false" ht="12.8" hidden="false" customHeight="false" outlineLevel="0" collapsed="false">
      <c r="A35" s="6" t="s">
        <v>13</v>
      </c>
      <c r="B35" s="6" t="n">
        <f aca="false">J24</f>
        <v>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37"/>
  <sheetViews>
    <sheetView showFormulas="false" showGridLines="true" showRowColHeaders="true" showZeros="true" rightToLeft="false" tabSelected="false" showOutlineSymbols="true" defaultGridColor="true" view="normal" topLeftCell="A18" colorId="64" zoomScale="100" zoomScaleNormal="100" zoomScalePageLayoutView="100" workbookViewId="0">
      <selection pane="topLeft" activeCell="H40" activeCellId="0" sqref="H40"/>
    </sheetView>
  </sheetViews>
  <sheetFormatPr defaultRowHeight="12.8" zeroHeight="false" outlineLevelRow="0" outlineLevelCol="0"/>
  <cols>
    <col collapsed="false" customWidth="false" hidden="false" outlineLevel="0" max="1" min="1" style="0" width="11.52"/>
    <col collapsed="false" customWidth="true" hidden="false" outlineLevel="0" max="2" min="2" style="0" width="5.04"/>
    <col collapsed="false" customWidth="true" hidden="false" outlineLevel="0" max="3" min="3" style="0" width="5.18"/>
    <col collapsed="false" customWidth="true" hidden="false" outlineLevel="0" max="4" min="4" style="0" width="5.04"/>
    <col collapsed="false" customWidth="true" hidden="false" outlineLevel="0" max="5" min="5" style="0" width="6.71"/>
    <col collapsed="false" customWidth="true" hidden="false" outlineLevel="0" max="6" min="6" style="0" width="5.04"/>
    <col collapsed="false" customWidth="true" hidden="false" outlineLevel="0" max="7" min="7" style="0" width="7.68"/>
    <col collapsed="false" customWidth="true" hidden="false" outlineLevel="0" max="8" min="8" style="0" width="8.38"/>
    <col collapsed="false" customWidth="true" hidden="false" outlineLevel="0" max="9" min="9" style="0" width="5.32"/>
    <col collapsed="false" customWidth="false" hidden="false" outlineLevel="0" max="10" min="10" style="0" width="11.52"/>
    <col collapsed="false" customWidth="true" hidden="false" outlineLevel="0" max="11" min="11" style="0" width="8.33"/>
    <col collapsed="false" customWidth="false" hidden="false" outlineLevel="0" max="1025" min="12" style="0" width="11.52"/>
  </cols>
  <sheetData>
    <row r="1" customFormat="false" ht="12.8" hidden="false" customHeight="false" outlineLevel="0" collapsed="false">
      <c r="A1" s="1" t="s">
        <v>19</v>
      </c>
    </row>
    <row r="2" customFormat="false" ht="12.8" hidden="false" customHeight="false" outlineLevel="0" collapsed="false">
      <c r="A2" s="1" t="s">
        <v>1</v>
      </c>
    </row>
    <row r="3" customFormat="false" ht="12.8" hidden="false" customHeight="false" outlineLevel="0" collapsed="false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12</v>
      </c>
    </row>
    <row r="4" customFormat="false" ht="12.8" hidden="false" customHeight="false" outlineLevel="0" collapsed="false">
      <c r="A4" s="3" t="n">
        <v>48</v>
      </c>
      <c r="B4" s="4"/>
      <c r="C4" s="4"/>
      <c r="D4" s="4"/>
      <c r="E4" s="4"/>
      <c r="F4" s="4"/>
      <c r="G4" s="4"/>
      <c r="H4" s="4"/>
      <c r="I4" s="4"/>
      <c r="J4" s="4" t="n">
        <f aca="false">SUM(B4:H4)</f>
        <v>0</v>
      </c>
    </row>
    <row r="5" customFormat="false" ht="12.8" hidden="false" customHeight="false" outlineLevel="0" collapsed="false">
      <c r="A5" s="3" t="n">
        <v>53</v>
      </c>
      <c r="B5" s="4"/>
      <c r="C5" s="4"/>
      <c r="D5" s="4" t="n">
        <f aca="false">7+4</f>
        <v>11</v>
      </c>
      <c r="E5" s="4"/>
      <c r="F5" s="4" t="n">
        <v>5</v>
      </c>
      <c r="G5" s="4"/>
      <c r="H5" s="4"/>
      <c r="I5" s="4"/>
      <c r="J5" s="4" t="n">
        <f aca="false">SUM(B5:H5)</f>
        <v>16</v>
      </c>
    </row>
    <row r="6" customFormat="false" ht="12.8" hidden="false" customHeight="false" outlineLevel="0" collapsed="false">
      <c r="A6" s="3" t="n">
        <v>58</v>
      </c>
      <c r="B6" s="4"/>
      <c r="C6" s="4" t="n">
        <v>7</v>
      </c>
      <c r="D6" s="4"/>
      <c r="E6" s="4"/>
      <c r="F6" s="4"/>
      <c r="G6" s="4"/>
      <c r="H6" s="4"/>
      <c r="I6" s="4"/>
      <c r="J6" s="4" t="n">
        <f aca="false">SUM(B6:I6)</f>
        <v>7</v>
      </c>
    </row>
    <row r="7" customFormat="false" ht="12.8" hidden="false" customHeight="false" outlineLevel="0" collapsed="false">
      <c r="A7" s="3" t="n">
        <v>63</v>
      </c>
      <c r="B7" s="4" t="n">
        <f aca="false">4+3</f>
        <v>7</v>
      </c>
      <c r="C7" s="4"/>
      <c r="D7" s="4"/>
      <c r="E7" s="4" t="n">
        <v>7</v>
      </c>
      <c r="F7" s="4"/>
      <c r="G7" s="4" t="n">
        <v>5</v>
      </c>
      <c r="H7" s="4"/>
      <c r="I7" s="4"/>
      <c r="J7" s="4" t="n">
        <f aca="false">SUM(B7:H7)</f>
        <v>19</v>
      </c>
    </row>
    <row r="8" customFormat="false" ht="12.8" hidden="false" customHeight="false" outlineLevel="0" collapsed="false">
      <c r="A8" s="3" t="n">
        <v>69</v>
      </c>
      <c r="B8" s="4"/>
      <c r="C8" s="4" t="n">
        <v>5</v>
      </c>
      <c r="D8" s="4" t="n">
        <f aca="false">3+2</f>
        <v>5</v>
      </c>
      <c r="E8" s="4" t="n">
        <v>4</v>
      </c>
      <c r="F8" s="4"/>
      <c r="G8" s="4" t="n">
        <v>7</v>
      </c>
      <c r="H8" s="4"/>
      <c r="I8" s="4"/>
      <c r="J8" s="4" t="n">
        <f aca="false">SUM(B8:H8)</f>
        <v>21</v>
      </c>
    </row>
    <row r="9" customFormat="false" ht="12.8" hidden="false" customHeight="false" outlineLevel="0" collapsed="false">
      <c r="A9" s="3" t="n">
        <v>75</v>
      </c>
      <c r="B9" s="4"/>
      <c r="C9" s="4"/>
      <c r="D9" s="4"/>
      <c r="E9" s="4"/>
      <c r="F9" s="4"/>
      <c r="G9" s="4" t="n">
        <v>7</v>
      </c>
      <c r="H9" s="4"/>
      <c r="I9" s="4"/>
      <c r="J9" s="4" t="n">
        <f aca="false">SUM(B9:H9)</f>
        <v>7</v>
      </c>
    </row>
    <row r="10" customFormat="false" ht="12.8" hidden="false" customHeight="false" outlineLevel="0" collapsed="false">
      <c r="A10" s="3" t="n">
        <v>90</v>
      </c>
      <c r="B10" s="4" t="n">
        <v>7</v>
      </c>
      <c r="C10" s="4" t="n">
        <v>5</v>
      </c>
      <c r="D10" s="4"/>
      <c r="E10" s="4"/>
      <c r="F10" s="4"/>
      <c r="G10" s="4" t="n">
        <v>4</v>
      </c>
      <c r="H10" s="4"/>
      <c r="I10" s="4"/>
      <c r="J10" s="4" t="n">
        <f aca="false">SUM(B10:H10)</f>
        <v>16</v>
      </c>
    </row>
    <row r="11" customFormat="false" ht="12.8" hidden="false" customHeight="false" outlineLevel="0" collapsed="false">
      <c r="A11" s="5" t="s">
        <v>10</v>
      </c>
      <c r="B11" s="5" t="n">
        <f aca="false">SUM(B4:B10)</f>
        <v>14</v>
      </c>
      <c r="C11" s="5" t="n">
        <f aca="false">SUM(C4:C10)</f>
        <v>17</v>
      </c>
      <c r="D11" s="5" t="n">
        <f aca="false">SUM(D4:D10)</f>
        <v>16</v>
      </c>
      <c r="E11" s="5" t="n">
        <f aca="false">SUM(E5:E9)</f>
        <v>11</v>
      </c>
      <c r="F11" s="5" t="n">
        <f aca="false">SUM(F5:F10)</f>
        <v>5</v>
      </c>
      <c r="G11" s="5" t="n">
        <f aca="false">SUM(G6:G10)</f>
        <v>23</v>
      </c>
      <c r="H11" s="5" t="n">
        <f aca="false">SUM(H4:H10)</f>
        <v>0</v>
      </c>
      <c r="I11" s="5" t="n">
        <f aca="false">SUM(I4:I10)</f>
        <v>0</v>
      </c>
      <c r="J11" s="4" t="n">
        <f aca="false">SUM(J4:J10)</f>
        <v>86</v>
      </c>
      <c r="K11" s="0" t="n">
        <f aca="false">SUM(B11:I11)</f>
        <v>86</v>
      </c>
    </row>
    <row r="14" customFormat="false" ht="12.8" hidden="false" customHeight="false" outlineLevel="0" collapsed="false">
      <c r="A14" s="1" t="s">
        <v>19</v>
      </c>
    </row>
    <row r="15" customFormat="false" ht="12.8" hidden="false" customHeight="false" outlineLevel="0" collapsed="false">
      <c r="A15" s="1" t="s">
        <v>11</v>
      </c>
    </row>
    <row r="16" customFormat="false" ht="12.8" hidden="false" customHeight="false" outlineLevel="0" collapsed="false">
      <c r="A16" s="2" t="s">
        <v>2</v>
      </c>
      <c r="B16" s="2" t="s">
        <v>3</v>
      </c>
      <c r="C16" s="2" t="s">
        <v>4</v>
      </c>
      <c r="D16" s="2" t="s">
        <v>5</v>
      </c>
      <c r="E16" s="2" t="s">
        <v>6</v>
      </c>
      <c r="F16" s="2" t="s">
        <v>7</v>
      </c>
      <c r="G16" s="2" t="s">
        <v>8</v>
      </c>
      <c r="H16" s="2" t="s">
        <v>9</v>
      </c>
      <c r="I16" s="2" t="s">
        <v>12</v>
      </c>
      <c r="J16" s="2" t="s">
        <v>13</v>
      </c>
      <c r="K16" s="2" t="s">
        <v>14</v>
      </c>
    </row>
    <row r="17" customFormat="false" ht="12.8" hidden="false" customHeight="false" outlineLevel="0" collapsed="false">
      <c r="A17" s="3" t="n">
        <v>56</v>
      </c>
      <c r="B17" s="4" t="n">
        <v>7</v>
      </c>
      <c r="C17" s="4"/>
      <c r="D17" s="4"/>
      <c r="E17" s="4"/>
      <c r="F17" s="4"/>
      <c r="G17" s="4"/>
      <c r="H17" s="4"/>
      <c r="I17" s="4"/>
      <c r="K17" s="4"/>
      <c r="L17" s="4" t="n">
        <f aca="false">SUM(B17:K17)</f>
        <v>7</v>
      </c>
    </row>
    <row r="18" customFormat="false" ht="12.8" hidden="false" customHeight="false" outlineLevel="0" collapsed="false">
      <c r="A18" s="3" t="n">
        <v>62</v>
      </c>
      <c r="B18" s="4"/>
      <c r="C18" s="4"/>
      <c r="D18" s="4"/>
      <c r="E18" s="4"/>
      <c r="F18" s="4"/>
      <c r="G18" s="4" t="n">
        <f aca="false">7+5</f>
        <v>12</v>
      </c>
      <c r="H18" s="4"/>
      <c r="I18" s="4"/>
      <c r="K18" s="4"/>
      <c r="L18" s="4" t="n">
        <f aca="false">SUM(B18:K18)</f>
        <v>12</v>
      </c>
    </row>
    <row r="19" customFormat="false" ht="12.8" hidden="false" customHeight="false" outlineLevel="0" collapsed="false">
      <c r="A19" s="3" t="n">
        <v>69</v>
      </c>
      <c r="B19" s="4"/>
      <c r="C19" s="4"/>
      <c r="D19" s="4"/>
      <c r="E19" s="4"/>
      <c r="F19" s="4" t="n">
        <v>7</v>
      </c>
      <c r="G19" s="4"/>
      <c r="H19" s="4"/>
      <c r="I19" s="4"/>
      <c r="K19" s="4"/>
      <c r="L19" s="4" t="n">
        <f aca="false">SUM(B19:K19)</f>
        <v>7</v>
      </c>
    </row>
    <row r="20" customFormat="false" ht="12.8" hidden="false" customHeight="false" outlineLevel="0" collapsed="false">
      <c r="A20" s="3" t="n">
        <v>77</v>
      </c>
      <c r="B20" s="4"/>
      <c r="C20" s="4"/>
      <c r="D20" s="4"/>
      <c r="E20" s="4"/>
      <c r="F20" s="4" t="n">
        <v>5</v>
      </c>
      <c r="G20" s="4"/>
      <c r="H20" s="4"/>
      <c r="I20" s="4"/>
      <c r="K20" s="4" t="n">
        <v>7</v>
      </c>
      <c r="L20" s="4" t="n">
        <f aca="false">SUM(B20:K20)</f>
        <v>12</v>
      </c>
    </row>
    <row r="21" customFormat="false" ht="12.8" hidden="false" customHeight="false" outlineLevel="0" collapsed="false">
      <c r="A21" s="3" t="n">
        <v>85</v>
      </c>
      <c r="B21" s="4"/>
      <c r="C21" s="4" t="n">
        <f aca="false">7+3</f>
        <v>10</v>
      </c>
      <c r="D21" s="4"/>
      <c r="E21" s="4"/>
      <c r="F21" s="4" t="n">
        <f aca="false">5+4</f>
        <v>9</v>
      </c>
      <c r="G21" s="4"/>
      <c r="H21" s="4"/>
      <c r="I21" s="4"/>
      <c r="K21" s="4"/>
      <c r="L21" s="4" t="n">
        <f aca="false">SUM(B21:K21)</f>
        <v>19</v>
      </c>
    </row>
    <row r="22" customFormat="false" ht="12.8" hidden="false" customHeight="false" outlineLevel="0" collapsed="false">
      <c r="A22" s="3" t="n">
        <v>94</v>
      </c>
      <c r="B22" s="4"/>
      <c r="C22" s="4"/>
      <c r="D22" s="4" t="n">
        <v>7</v>
      </c>
      <c r="E22" s="4"/>
      <c r="F22" s="4"/>
      <c r="G22" s="4"/>
      <c r="H22" s="4"/>
      <c r="I22" s="4"/>
      <c r="K22" s="4"/>
      <c r="L22" s="4" t="n">
        <f aca="false">SUM(B22:K22)</f>
        <v>7</v>
      </c>
    </row>
    <row r="23" customFormat="false" ht="12.8" hidden="false" customHeight="false" outlineLevel="0" collapsed="false">
      <c r="A23" s="3" t="n">
        <v>105</v>
      </c>
      <c r="B23" s="4" t="n">
        <v>7</v>
      </c>
      <c r="C23" s="4"/>
      <c r="D23" s="4"/>
      <c r="E23" s="4"/>
      <c r="F23" s="4"/>
      <c r="G23" s="4"/>
      <c r="H23" s="4"/>
      <c r="I23" s="4"/>
      <c r="K23" s="4"/>
      <c r="L23" s="4" t="n">
        <f aca="false">SUM(B23:K23)</f>
        <v>7</v>
      </c>
    </row>
    <row r="24" customFormat="false" ht="12.8" hidden="false" customHeight="false" outlineLevel="0" collapsed="false">
      <c r="A24" s="3" t="s">
        <v>16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 t="n">
        <f aca="false">SUM(B24:K24)</f>
        <v>0</v>
      </c>
    </row>
    <row r="25" customFormat="false" ht="12.8" hidden="false" customHeight="false" outlineLevel="0" collapsed="false">
      <c r="A25" s="5" t="s">
        <v>10</v>
      </c>
      <c r="B25" s="5" t="n">
        <f aca="false">SUM(B17:B24)</f>
        <v>14</v>
      </c>
      <c r="C25" s="5" t="n">
        <f aca="false">SUM(C17:C24)</f>
        <v>10</v>
      </c>
      <c r="D25" s="5" t="n">
        <f aca="false">SUM(D17:D24)</f>
        <v>7</v>
      </c>
      <c r="E25" s="5" t="n">
        <f aca="false">SUM(E19:E23)</f>
        <v>0</v>
      </c>
      <c r="F25" s="5" t="n">
        <f aca="false">SUM(F17:F24)</f>
        <v>21</v>
      </c>
      <c r="G25" s="5" t="n">
        <f aca="false">SUM(G17:G24)</f>
        <v>12</v>
      </c>
      <c r="H25" s="5" t="n">
        <f aca="false">SUM(H17:H24)</f>
        <v>0</v>
      </c>
      <c r="I25" s="5" t="n">
        <f aca="false">SUM(I17:I24)</f>
        <v>0</v>
      </c>
      <c r="J25" s="5" t="n">
        <f aca="false">SUM(J17:J24)</f>
        <v>0</v>
      </c>
      <c r="K25" s="5" t="n">
        <f aca="false">SUM(K17:K24)</f>
        <v>7</v>
      </c>
      <c r="L25" s="4" t="n">
        <f aca="false">SUM(L17:L24)</f>
        <v>71</v>
      </c>
      <c r="M25" s="0" t="n">
        <f aca="false">SUM(B25:K25)</f>
        <v>71</v>
      </c>
    </row>
    <row r="27" customFormat="false" ht="12.8" hidden="false" customHeight="false" outlineLevel="0" collapsed="false">
      <c r="A27" s="1" t="s">
        <v>17</v>
      </c>
    </row>
    <row r="28" customFormat="false" ht="12.8" hidden="false" customHeight="false" outlineLevel="0" collapsed="false">
      <c r="A28" s="6" t="s">
        <v>3</v>
      </c>
      <c r="B28" s="6" t="n">
        <f aca="false">B25+B11</f>
        <v>28</v>
      </c>
    </row>
    <row r="29" customFormat="false" ht="12.8" hidden="false" customHeight="false" outlineLevel="0" collapsed="false">
      <c r="A29" s="6" t="s">
        <v>4</v>
      </c>
      <c r="B29" s="6" t="n">
        <f aca="false">C11+C25</f>
        <v>27</v>
      </c>
    </row>
    <row r="30" customFormat="false" ht="12.8" hidden="false" customHeight="false" outlineLevel="0" collapsed="false">
      <c r="A30" s="6" t="s">
        <v>5</v>
      </c>
      <c r="B30" s="6" t="n">
        <f aca="false">D11+D25</f>
        <v>23</v>
      </c>
    </row>
    <row r="31" customFormat="false" ht="12.8" hidden="false" customHeight="false" outlineLevel="0" collapsed="false">
      <c r="A31" s="6" t="s">
        <v>6</v>
      </c>
      <c r="B31" s="6" t="n">
        <f aca="false">E11+E25</f>
        <v>11</v>
      </c>
    </row>
    <row r="32" customFormat="false" ht="12.8" hidden="false" customHeight="false" outlineLevel="0" collapsed="false">
      <c r="A32" s="6" t="s">
        <v>7</v>
      </c>
      <c r="B32" s="6" t="n">
        <f aca="false">F11+F25</f>
        <v>26</v>
      </c>
    </row>
    <row r="33" customFormat="false" ht="12.8" hidden="false" customHeight="false" outlineLevel="0" collapsed="false">
      <c r="A33" s="6" t="s">
        <v>8</v>
      </c>
      <c r="B33" s="6" t="n">
        <f aca="false">G11+G25</f>
        <v>35</v>
      </c>
    </row>
    <row r="34" customFormat="false" ht="12.8" hidden="false" customHeight="false" outlineLevel="0" collapsed="false">
      <c r="A34" s="6" t="s">
        <v>9</v>
      </c>
      <c r="B34" s="6" t="n">
        <f aca="false">H11+H25</f>
        <v>0</v>
      </c>
    </row>
    <row r="35" customFormat="false" ht="12.8" hidden="false" customHeight="false" outlineLevel="0" collapsed="false">
      <c r="A35" s="6" t="s">
        <v>12</v>
      </c>
      <c r="B35" s="6" t="n">
        <f aca="false">I11+I25</f>
        <v>0</v>
      </c>
    </row>
    <row r="36" customFormat="false" ht="12.8" hidden="false" customHeight="false" outlineLevel="0" collapsed="false">
      <c r="A36" s="6" t="s">
        <v>13</v>
      </c>
      <c r="B36" s="6" t="n">
        <f aca="false">J25</f>
        <v>0</v>
      </c>
    </row>
    <row r="37" customFormat="false" ht="12.8" hidden="false" customHeight="false" outlineLevel="0" collapsed="false">
      <c r="A37" s="6" t="s">
        <v>14</v>
      </c>
      <c r="B37" s="6" t="n">
        <f aca="false">SUM(K25)</f>
        <v>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1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3" activeCellId="0" sqref="B13"/>
    </sheetView>
  </sheetViews>
  <sheetFormatPr defaultRowHeight="12.8" zeroHeight="false" outlineLevelRow="0" outlineLevelCol="0"/>
  <cols>
    <col collapsed="false" customWidth="false" hidden="false" outlineLevel="0" max="1025" min="1" style="0" width="11.52"/>
  </cols>
  <sheetData>
    <row r="1" customFormat="false" ht="12.8" hidden="false" customHeight="false" outlineLevel="0" collapsed="false">
      <c r="A1" s="1" t="s">
        <v>17</v>
      </c>
    </row>
    <row r="2" customFormat="false" ht="12.8" hidden="false" customHeight="false" outlineLevel="0" collapsed="false">
      <c r="A2" s="6" t="s">
        <v>3</v>
      </c>
      <c r="B2" s="6" t="n">
        <f aca="false">Jólamótið!B27+Sumarmótið!B27+Haustmótið!B28</f>
        <v>116</v>
      </c>
    </row>
    <row r="3" customFormat="false" ht="12.8" hidden="false" customHeight="false" outlineLevel="0" collapsed="false">
      <c r="A3" s="6" t="s">
        <v>4</v>
      </c>
      <c r="B3" s="6" t="n">
        <f aca="false">Jólamótið!B28+Sumarmótið!B28+Haustmótið!B29</f>
        <v>138</v>
      </c>
    </row>
    <row r="4" customFormat="false" ht="12.8" hidden="false" customHeight="false" outlineLevel="0" collapsed="false">
      <c r="A4" s="6" t="s">
        <v>5</v>
      </c>
      <c r="B4" s="6" t="n">
        <f aca="false">Jólamótið!B29+Sumarmótið!B29+Haustmótið!B30</f>
        <v>75</v>
      </c>
    </row>
    <row r="5" customFormat="false" ht="12.8" hidden="false" customHeight="false" outlineLevel="0" collapsed="false">
      <c r="A5" s="6" t="s">
        <v>6</v>
      </c>
      <c r="B5" s="6" t="n">
        <f aca="false">Jólamótið!B30+Sumarmótið!B30+Haustmótið!B31</f>
        <v>40</v>
      </c>
    </row>
    <row r="6" customFormat="false" ht="12.8" hidden="false" customHeight="false" outlineLevel="0" collapsed="false">
      <c r="A6" s="6" t="s">
        <v>7</v>
      </c>
      <c r="B6" s="6" t="n">
        <f aca="false">Jólamótið!B31+Sumarmótið!B30+Haustmótið!B32</f>
        <v>58</v>
      </c>
    </row>
    <row r="7" customFormat="false" ht="12.8" hidden="false" customHeight="false" outlineLevel="0" collapsed="false">
      <c r="A7" s="6" t="s">
        <v>8</v>
      </c>
      <c r="B7" s="6" t="n">
        <f aca="false">Jólamótið!B32+Sumarmótið!B32+Haustmótið!B33</f>
        <v>56</v>
      </c>
    </row>
    <row r="8" customFormat="false" ht="12.8" hidden="false" customHeight="false" outlineLevel="0" collapsed="false">
      <c r="A8" s="6" t="s">
        <v>9</v>
      </c>
      <c r="B8" s="6" t="n">
        <f aca="false">Jólamótið!B33+Sumarmótið!B33+Haustmótið!B34</f>
        <v>24</v>
      </c>
    </row>
    <row r="9" customFormat="false" ht="12.8" hidden="false" customHeight="false" outlineLevel="0" collapsed="false">
      <c r="A9" s="6" t="s">
        <v>12</v>
      </c>
      <c r="B9" s="6" t="n">
        <f aca="false">Jólamótið!B34+Sumarmótið!B34+Haustmótið!B35</f>
        <v>11</v>
      </c>
    </row>
    <row r="10" customFormat="false" ht="12.8" hidden="false" customHeight="false" outlineLevel="0" collapsed="false">
      <c r="A10" s="6" t="s">
        <v>13</v>
      </c>
      <c r="B10" s="6" t="n">
        <f aca="false">Jólamótið!B35+Sumarmótið!B35+Haustmótið!B36</f>
        <v>7</v>
      </c>
    </row>
    <row r="11" customFormat="false" ht="12.8" hidden="false" customHeight="false" outlineLevel="0" collapsed="false">
      <c r="A11" s="6" t="s">
        <v>14</v>
      </c>
      <c r="B11" s="6" t="n">
        <f aca="false">Haustmótið!B37</f>
        <v>7</v>
      </c>
    </row>
    <row r="12" customFormat="false" ht="12.8" hidden="false" customHeight="false" outlineLevel="0" collapsed="false">
      <c r="A12" s="0" t="s">
        <v>15</v>
      </c>
      <c r="B12" s="0" t="n">
        <f aca="false">Jólamótið!L24</f>
        <v>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424</TotalTime>
  <Application>LibreOffice/5.4.3.2$Linux_X86_64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2017-12-17T09:59:02Z</dcterms:created>
  <dc:creator/>
  <dc:description/>
  <dc:language>en-US</dc:language>
  <cp:lastModifiedBy/>
  <dcterms:modified xsi:type="dcterms:W3CDTF">2017-12-17T17:25:03Z</dcterms:modified>
  <cp:revision>18</cp:revision>
  <dc:subject/>
  <dc:title/>
</cp:coreProperties>
</file>